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 iterate="1" iterateCount="1000" calcOnSave="0"/>
</workbook>
</file>

<file path=xl/calcChain.xml><?xml version="1.0" encoding="utf-8"?>
<calcChain xmlns="http://schemas.openxmlformats.org/spreadsheetml/2006/main">
  <c r="S21" i="1" l="1"/>
  <c r="Q21" i="1"/>
  <c r="O21" i="1"/>
  <c r="M21" i="1"/>
  <c r="K21" i="1"/>
  <c r="I21" i="1"/>
  <c r="G21" i="1"/>
  <c r="E21" i="1"/>
  <c r="S20" i="1"/>
  <c r="Q20" i="1"/>
  <c r="O20" i="1"/>
  <c r="M20" i="1"/>
  <c r="K20" i="1"/>
  <c r="I20" i="1"/>
  <c r="G20" i="1"/>
  <c r="E20" i="1"/>
  <c r="S19" i="1"/>
  <c r="Q19" i="1"/>
  <c r="O19" i="1"/>
  <c r="M19" i="1"/>
  <c r="K19" i="1"/>
  <c r="I19" i="1"/>
  <c r="G19" i="1"/>
  <c r="E19" i="1"/>
  <c r="S18" i="1"/>
  <c r="Q18" i="1"/>
  <c r="O18" i="1"/>
  <c r="M18" i="1"/>
  <c r="K18" i="1"/>
  <c r="I18" i="1"/>
  <c r="G18" i="1"/>
  <c r="E18" i="1"/>
  <c r="S17" i="1"/>
  <c r="Q17" i="1"/>
  <c r="O17" i="1"/>
  <c r="M17" i="1"/>
  <c r="K17" i="1"/>
  <c r="I17" i="1"/>
  <c r="G17" i="1"/>
  <c r="E17" i="1"/>
  <c r="S16" i="1"/>
  <c r="Q16" i="1"/>
  <c r="O16" i="1"/>
  <c r="M16" i="1"/>
  <c r="K16" i="1"/>
  <c r="I16" i="1"/>
  <c r="G16" i="1"/>
  <c r="E16" i="1"/>
  <c r="S15" i="1"/>
  <c r="Q15" i="1"/>
  <c r="O15" i="1"/>
  <c r="M15" i="1"/>
  <c r="K15" i="1"/>
  <c r="I15" i="1"/>
  <c r="G15" i="1"/>
  <c r="E15" i="1"/>
  <c r="S14" i="1"/>
  <c r="Q14" i="1"/>
  <c r="O14" i="1"/>
  <c r="M14" i="1"/>
  <c r="K14" i="1"/>
  <c r="I14" i="1"/>
  <c r="G14" i="1"/>
  <c r="E14" i="1"/>
  <c r="S13" i="1"/>
  <c r="Q13" i="1"/>
  <c r="O13" i="1"/>
  <c r="M13" i="1"/>
  <c r="K13" i="1"/>
  <c r="I13" i="1"/>
  <c r="G13" i="1"/>
  <c r="E13" i="1"/>
  <c r="S12" i="1"/>
  <c r="Q12" i="1"/>
  <c r="O12" i="1"/>
  <c r="M12" i="1"/>
  <c r="K12" i="1"/>
  <c r="I12" i="1"/>
  <c r="G12" i="1"/>
  <c r="E12" i="1"/>
  <c r="S11" i="1"/>
  <c r="Q11" i="1"/>
  <c r="O11" i="1"/>
  <c r="M11" i="1"/>
  <c r="K11" i="1"/>
  <c r="I11" i="1"/>
  <c r="G11" i="1"/>
  <c r="E11" i="1"/>
  <c r="S10" i="1"/>
  <c r="Q10" i="1"/>
  <c r="O10" i="1"/>
  <c r="M10" i="1"/>
  <c r="K10" i="1"/>
  <c r="I10" i="1"/>
  <c r="G10" i="1"/>
  <c r="E10" i="1"/>
  <c r="S9" i="1"/>
  <c r="Q9" i="1"/>
  <c r="O9" i="1"/>
  <c r="M9" i="1"/>
  <c r="K9" i="1"/>
  <c r="I9" i="1"/>
  <c r="G9" i="1"/>
  <c r="E9" i="1"/>
  <c r="S8" i="1"/>
  <c r="Q8" i="1"/>
  <c r="O8" i="1"/>
  <c r="M8" i="1"/>
  <c r="K8" i="1"/>
  <c r="I8" i="1"/>
  <c r="G8" i="1"/>
  <c r="E8" i="1"/>
</calcChain>
</file>

<file path=xl/sharedStrings.xml><?xml version="1.0" encoding="utf-8"?>
<sst xmlns="http://schemas.openxmlformats.org/spreadsheetml/2006/main" count="40" uniqueCount="40">
  <si>
    <t>جدول 2.8</t>
  </si>
  <si>
    <t>المساحة المزروعة بالدونم</t>
  </si>
  <si>
    <t>حجم المساحة المزروعة</t>
  </si>
  <si>
    <t>مجموع عدد الحيازات</t>
  </si>
  <si>
    <t>المساحة المزروعة للحيازات التي تواجه معوقات</t>
  </si>
  <si>
    <t>المساحة الاجمالية المزروعة
 (1)</t>
  </si>
  <si>
    <t>ارشاد وتدريب</t>
  </si>
  <si>
    <t xml:space="preserve">   %
  ارشاد وتدريب 
(2/1)</t>
  </si>
  <si>
    <t>تصريف الانتاج</t>
  </si>
  <si>
    <t>%
تصريف الانتاج
(3/1)</t>
  </si>
  <si>
    <t>تسليف</t>
  </si>
  <si>
    <t>%
تسليف
(4/1)</t>
  </si>
  <si>
    <t>بنية تحتية زراعية</t>
  </si>
  <si>
    <t>%
بنية تحتية زراعية
(5/1)</t>
  </si>
  <si>
    <t>كلفة الانتاج</t>
  </si>
  <si>
    <t>%
كلفة الانتاج
(6/1)</t>
  </si>
  <si>
    <t>تفتت الملكية</t>
  </si>
  <si>
    <t>%
تفتت الملكية
(7/1)</t>
  </si>
  <si>
    <t>مصدر الري</t>
  </si>
  <si>
    <t>%
مصدر الري
(8/1)</t>
  </si>
  <si>
    <t>غيرها</t>
  </si>
  <si>
    <t>%
غيرها
(9/1)</t>
  </si>
  <si>
    <t>دون ارض زراعية</t>
  </si>
  <si>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</si>
  <si>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</si>
  <si>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</si>
  <si>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</si>
  <si>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</si>
  <si>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</si>
  <si>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</si>
  <si>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</si>
  <si>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</si>
  <si>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</si>
  <si>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</si>
  <si>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</si>
  <si>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</si>
  <si>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المجموع</t>
  </si>
  <si>
    <t>قضاء : صور</t>
  </si>
  <si>
    <t xml:space="preserve"> * يمكن تسجيل فروقات طفيفة بنسبة 0.1 وذلك نتيجة التدوير</t>
  </si>
  <si>
    <t>المعوقات حسب حجم المساحة المزروعة للحيازات*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</si>
</sst>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47">
    <xf numFmtId="0" fontId="0" fillId="0" borderId="0" xfId="0"/>
    <xf numFmtId="0" fontId="0" fillId="0" borderId="0" xfId="0" applyAlignment="1"/>
    <xf numFmtId="0" fontId="1" fillId="0" borderId="0" xfId="0" applyFont="1" applyAlignment="1">
      <alignment horizontal="right"/>
    </xf>
    <xf numFmtId="0" fontId="0" fillId="0" borderId="0" xfId="0" applyAlignment="1">
      <alignment horizontal="left"/>
    </xf>
    <xf numFmtId="0" fontId="3" fillId="0" borderId="0" xfId="0" applyFont="1" applyBorder="1" applyAlignment="1">
      <alignment horizontal="left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0" xfId="0" applyFont="1" applyBorder="1"/>
    <xf numFmtId="164" fontId="7" fillId="0" borderId="9" xfId="1" applyNumberFormat="1" applyFont="1" applyBorder="1"/>
    <xf numFmtId="0" fontId="7" fillId="0" borderId="9" xfId="0" applyNumberFormat="1" applyFont="1" applyBorder="1"/>
    <xf numFmtId="0" fontId="7" fillId="0" borderId="10" xfId="0" applyNumberFormat="1" applyFont="1" applyBorder="1"/>
    <xf numFmtId="0" fontId="7" fillId="0" borderId="13" xfId="0" applyNumberFormat="1" applyFont="1" applyBorder="1"/>
    <xf numFmtId="0" fontId="7" fillId="0" borderId="11" xfId="0" applyNumberFormat="1" applyFont="1" applyBorder="1"/>
    <xf numFmtId="0" fontId="7" fillId="0" borderId="12" xfId="0" applyNumberFormat="1" applyFont="1" applyBorder="1"/>
    <xf numFmtId="164" fontId="7" fillId="0" borderId="15" xfId="1" applyNumberFormat="1" applyFont="1" applyBorder="1"/>
    <xf numFmtId="164" fontId="7" fillId="0" borderId="16" xfId="1" applyNumberFormat="1" applyFont="1" applyBorder="1"/>
    <xf numFmtId="165" fontId="7" fillId="0" borderId="19" xfId="0" applyNumberFormat="1" applyFont="1" applyBorder="1"/>
    <xf numFmtId="164" fontId="7" fillId="0" borderId="17" xfId="1" applyNumberFormat="1" applyFont="1" applyBorder="1"/>
    <xf numFmtId="165" fontId="7" fillId="0" borderId="18" xfId="0" applyNumberFormat="1" applyFont="1" applyBorder="1"/>
    <xf numFmtId="164" fontId="7" fillId="0" borderId="14" xfId="1" applyNumberFormat="1" applyFont="1" applyBorder="1"/>
    <xf numFmtId="0" fontId="7" fillId="0" borderId="27" xfId="0" applyFont="1" applyBorder="1"/>
    <xf numFmtId="164" fontId="7" fillId="0" borderId="22" xfId="1" applyNumberFormat="1" applyFont="1" applyBorder="1"/>
    <xf numFmtId="164" fontId="7" fillId="0" borderId="23" xfId="1" applyNumberFormat="1" applyFont="1" applyBorder="1"/>
    <xf numFmtId="165" fontId="7" fillId="0" borderId="21" xfId="0" applyNumberFormat="1" applyFont="1" applyBorder="1"/>
    <xf numFmtId="0" fontId="7" fillId="0" borderId="24" xfId="0" applyFont="1" applyBorder="1"/>
    <xf numFmtId="165" fontId="7" fillId="0" borderId="25" xfId="0" applyNumberFormat="1" applyFont="1" applyBorder="1"/>
    <xf numFmtId="0" fontId="7" fillId="0" borderId="23" xfId="0" applyFont="1" applyBorder="1"/>
    <xf numFmtId="165" fontId="7" fillId="0" borderId="26" xfId="0" applyNumberFormat="1" applyFont="1" applyBorder="1"/>
    <xf numFmtId="0" fontId="7" fillId="0" borderId="28" xfId="0" applyFont="1" applyBorder="1"/>
    <xf numFmtId="164" fontId="8" fillId="0" borderId="29" xfId="1" applyNumberFormat="1" applyFont="1" applyBorder="1"/>
    <xf numFmtId="164" fontId="8" fillId="0" borderId="30" xfId="1" applyNumberFormat="1" applyFont="1" applyBorder="1"/>
    <xf numFmtId="165" fontId="8" fillId="0" borderId="31" xfId="0" applyNumberFormat="1" applyFont="1" applyBorder="1"/>
    <xf numFmtId="164" fontId="8" fillId="0" borderId="7" xfId="1" applyNumberFormat="1" applyFont="1" applyBorder="1"/>
    <xf numFmtId="165" fontId="8" fillId="0" borderId="32" xfId="0" applyNumberFormat="1" applyFont="1" applyBorder="1"/>
    <xf numFmtId="164" fontId="8" fillId="0" borderId="2" xfId="1" applyNumberFormat="1" applyFont="1" applyBorder="1"/>
    <xf numFmtId="0" fontId="1" fillId="0" borderId="8" xfId="0" applyFont="1" applyBorder="1"/>
    <xf numFmtId="0" fontId="1" fillId="0" borderId="14" xfId="0" applyFont="1" applyBorder="1"/>
    <xf numFmtId="0" fontId="1" fillId="0" borderId="15" xfId="0" applyFont="1" applyBorder="1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readingOrder="2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3"/>
  <sheetViews>
    <sheetView rightToLeft="1" tabSelected="1" workbookViewId="0">
      <selection activeCell="A2" sqref="A2:S2"/>
    </sheetView>
  </sheetViews>
  <sheetFormatPr defaultRowHeight="15" x14ac:dyDescent="0.25"/>
  <cols>
    <col min="1" max="1" width="17.7109375" customWidth="1"/>
    <col min="2" max="2" width="17.5703125" customWidth="1"/>
    <col min="3" max="3" width="14.28515625" customWidth="1"/>
    <col min="4" max="4" width="8.42578125" customWidth="1"/>
    <col min="6" max="6" width="8.42578125" customWidth="1"/>
    <col min="8" max="8" width="7.7109375" customWidth="1"/>
    <col min="14" max="14" width="7.140625" customWidth="1"/>
    <col min="16" max="16" width="7.5703125" customWidth="1"/>
    <col min="17" max="17" width="8" customWidth="1"/>
    <col min="18" max="18" width="8.28515625" customWidth="1"/>
    <col min="19" max="19" width="10.28515625" customWidth="1"/>
  </cols>
  <sheetData>
    <row r="1" spans="1:20" ht="55.5" customHeight="1" x14ac:dyDescent="0.25">
      <c r="A1" s="45" t="s">
        <v>37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</row>
    <row r="2" spans="1:20" ht="55.5" customHeight="1" x14ac:dyDescent="0.25">
      <c r="A2" s="45" t="s">
        <v>39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1"/>
    </row>
    <row r="3" spans="1:20" ht="15" customHeight="1" x14ac:dyDescent="0.2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1"/>
    </row>
    <row r="4" spans="1:20" ht="19.5" thickBot="1" x14ac:dyDescent="0.35">
      <c r="A4" s="2" t="s">
        <v>0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4" t="s">
        <v>1</v>
      </c>
      <c r="T4" s="3"/>
    </row>
    <row r="5" spans="1:20" ht="21.75" thickBot="1" x14ac:dyDescent="0.3">
      <c r="A5" s="40" t="s">
        <v>2</v>
      </c>
      <c r="B5" s="40" t="s">
        <v>3</v>
      </c>
      <c r="C5" s="42" t="s">
        <v>4</v>
      </c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4"/>
    </row>
    <row r="6" spans="1:20" ht="60.75" thickBot="1" x14ac:dyDescent="0.3">
      <c r="A6" s="41"/>
      <c r="B6" s="41"/>
      <c r="C6" s="5" t="s">
        <v>5</v>
      </c>
      <c r="D6" s="6" t="s">
        <v>6</v>
      </c>
      <c r="E6" s="5" t="s">
        <v>7</v>
      </c>
      <c r="F6" s="6" t="s">
        <v>8</v>
      </c>
      <c r="G6" s="5" t="s">
        <v>9</v>
      </c>
      <c r="H6" s="6" t="s">
        <v>10</v>
      </c>
      <c r="I6" s="5" t="s">
        <v>11</v>
      </c>
      <c r="J6" s="6" t="s">
        <v>12</v>
      </c>
      <c r="K6" s="5" t="s">
        <v>13</v>
      </c>
      <c r="L6" s="6" t="s">
        <v>14</v>
      </c>
      <c r="M6" s="5" t="s">
        <v>15</v>
      </c>
      <c r="N6" s="6" t="s">
        <v>16</v>
      </c>
      <c r="O6" s="5" t="s">
        <v>17</v>
      </c>
      <c r="P6" s="6" t="s">
        <v>18</v>
      </c>
      <c r="Q6" s="5" t="s">
        <v>19</v>
      </c>
      <c r="R6" s="6" t="s">
        <v>20</v>
      </c>
      <c r="S6" s="5" t="s">
        <v>21</v>
      </c>
    </row>
    <row r="7" spans="1:20" x14ac:dyDescent="0.25">
      <c r="A7" s="35" t="s">
        <v>22</v>
      </c>
      <c r="B7" s="8">
        <v>103</v>
      </c>
      <c r="C7" s="9">
        <v>0</v>
      </c>
      <c r="D7" s="10">
        <v>0</v>
      </c>
      <c r="E7" s="11">
        <v>0</v>
      </c>
      <c r="F7" s="12">
        <v>0</v>
      </c>
      <c r="G7" s="13">
        <v>0</v>
      </c>
      <c r="H7" s="10">
        <v>0</v>
      </c>
      <c r="I7" s="11">
        <v>0</v>
      </c>
      <c r="J7" s="12">
        <v>0</v>
      </c>
      <c r="K7" s="13">
        <v>0</v>
      </c>
      <c r="L7" s="10">
        <v>0</v>
      </c>
      <c r="M7" s="11">
        <v>0</v>
      </c>
      <c r="N7" s="12">
        <v>0</v>
      </c>
      <c r="O7" s="13">
        <v>0</v>
      </c>
      <c r="P7" s="10">
        <v>0</v>
      </c>
      <c r="Q7" s="11">
        <v>0</v>
      </c>
      <c r="R7" s="12">
        <v>0</v>
      </c>
      <c r="S7" s="13">
        <v>0</v>
      </c>
    </row>
    <row r="8" spans="1:20" x14ac:dyDescent="0.25">
      <c r="A8" s="36" t="s">
        <v>23</v>
      </c>
      <c r="B8" s="14">
        <v>71</v>
      </c>
      <c r="C8" s="14">
        <v>41.91</v>
      </c>
      <c r="D8" s="15">
        <v>25.23</v>
      </c>
      <c r="E8" s="16">
        <f t="shared" ref="E8:E21" si="0">D8/$C8*100</f>
        <v>60.200429491768084</v>
      </c>
      <c r="F8" s="17">
        <v>0</v>
      </c>
      <c r="G8" s="18">
        <f t="shared" ref="G8:I20" si="1">F8/$C8*100</f>
        <v>0</v>
      </c>
      <c r="H8" s="15">
        <v>1.58</v>
      </c>
      <c r="I8" s="16">
        <f t="shared" si="1"/>
        <v>3.7699832975423528</v>
      </c>
      <c r="J8" s="17">
        <v>3.3</v>
      </c>
      <c r="K8" s="18">
        <f t="shared" ref="K8:K20" si="2">J8/$C8*100</f>
        <v>7.8740157480314963</v>
      </c>
      <c r="L8" s="15">
        <v>2.2000000000000002</v>
      </c>
      <c r="M8" s="16">
        <f t="shared" ref="M8:M20" si="3">L8/$C8*100</f>
        <v>5.2493438320209984</v>
      </c>
      <c r="N8" s="17">
        <v>0</v>
      </c>
      <c r="O8" s="18">
        <f t="shared" ref="O8:O20" si="4">N8/$C8*100</f>
        <v>0</v>
      </c>
      <c r="P8" s="15">
        <v>2.7</v>
      </c>
      <c r="Q8" s="16">
        <f t="shared" ref="Q8:Q20" si="5">P8/$C8*100</f>
        <v>6.4423765211166799</v>
      </c>
      <c r="R8" s="19">
        <v>6.9</v>
      </c>
      <c r="S8" s="18">
        <f t="shared" ref="S8:S20" si="6">R8/$C8*100</f>
        <v>16.463851109520402</v>
      </c>
    </row>
    <row r="9" spans="1:20" x14ac:dyDescent="0.25">
      <c r="A9" s="36" t="s">
        <v>24</v>
      </c>
      <c r="B9" s="14">
        <v>1375</v>
      </c>
      <c r="C9" s="14">
        <v>1678.059</v>
      </c>
      <c r="D9" s="15">
        <v>1047.3599999999999</v>
      </c>
      <c r="E9" s="16">
        <f t="shared" si="0"/>
        <v>62.414968722792217</v>
      </c>
      <c r="F9" s="17">
        <v>46.3</v>
      </c>
      <c r="G9" s="18">
        <f t="shared" si="1"/>
        <v>2.7591401732597007</v>
      </c>
      <c r="H9" s="15">
        <v>61</v>
      </c>
      <c r="I9" s="16">
        <f t="shared" si="1"/>
        <v>3.6351522801045735</v>
      </c>
      <c r="J9" s="17">
        <v>87.05</v>
      </c>
      <c r="K9" s="18">
        <f t="shared" si="2"/>
        <v>5.187541081690215</v>
      </c>
      <c r="L9" s="15">
        <v>170.85</v>
      </c>
      <c r="M9" s="16">
        <f t="shared" si="3"/>
        <v>10.181406017309284</v>
      </c>
      <c r="N9" s="17">
        <v>31.7</v>
      </c>
      <c r="O9" s="18">
        <f t="shared" si="4"/>
        <v>1.8890873324477864</v>
      </c>
      <c r="P9" s="15">
        <v>106.364</v>
      </c>
      <c r="Q9" s="16">
        <f t="shared" si="5"/>
        <v>6.338513723295784</v>
      </c>
      <c r="R9" s="19">
        <v>127.435</v>
      </c>
      <c r="S9" s="18">
        <f t="shared" si="6"/>
        <v>7.5941906691004313</v>
      </c>
    </row>
    <row r="10" spans="1:20" x14ac:dyDescent="0.25">
      <c r="A10" s="36" t="s">
        <v>25</v>
      </c>
      <c r="B10" s="14">
        <v>3430</v>
      </c>
      <c r="C10" s="14">
        <v>10342.007</v>
      </c>
      <c r="D10" s="15">
        <v>5724.98</v>
      </c>
      <c r="E10" s="16">
        <f t="shared" si="0"/>
        <v>55.356566670279761</v>
      </c>
      <c r="F10" s="17">
        <v>1082.5999999999999</v>
      </c>
      <c r="G10" s="18">
        <f t="shared" si="1"/>
        <v>10.467987499911766</v>
      </c>
      <c r="H10" s="15">
        <v>507.935</v>
      </c>
      <c r="I10" s="16">
        <f t="shared" si="1"/>
        <v>4.9113774531384484</v>
      </c>
      <c r="J10" s="17">
        <v>485</v>
      </c>
      <c r="K10" s="18">
        <f t="shared" si="2"/>
        <v>4.689611987305752</v>
      </c>
      <c r="L10" s="15">
        <v>1241.48</v>
      </c>
      <c r="M10" s="16">
        <f t="shared" si="3"/>
        <v>12.004246371134734</v>
      </c>
      <c r="N10" s="17">
        <v>181.55</v>
      </c>
      <c r="O10" s="18">
        <f t="shared" si="4"/>
        <v>1.7554619717430091</v>
      </c>
      <c r="P10" s="15">
        <v>520.63199999999995</v>
      </c>
      <c r="Q10" s="16">
        <f t="shared" si="5"/>
        <v>5.0341485941751927</v>
      </c>
      <c r="R10" s="19">
        <v>597.83000000000004</v>
      </c>
      <c r="S10" s="18">
        <f t="shared" si="6"/>
        <v>5.7805994523113364</v>
      </c>
    </row>
    <row r="11" spans="1:20" x14ac:dyDescent="0.25">
      <c r="A11" s="36" t="s">
        <v>26</v>
      </c>
      <c r="B11" s="14">
        <v>2715</v>
      </c>
      <c r="C11" s="14">
        <v>17753.144</v>
      </c>
      <c r="D11" s="15">
        <v>9322.5</v>
      </c>
      <c r="E11" s="16">
        <f t="shared" si="0"/>
        <v>52.511825511019339</v>
      </c>
      <c r="F11" s="17">
        <v>2221.0500000000002</v>
      </c>
      <c r="G11" s="18">
        <f t="shared" si="1"/>
        <v>12.510741759318799</v>
      </c>
      <c r="H11" s="15">
        <v>1145.55</v>
      </c>
      <c r="I11" s="16">
        <f t="shared" si="1"/>
        <v>6.4526598781601718</v>
      </c>
      <c r="J11" s="17">
        <v>759.6</v>
      </c>
      <c r="K11" s="18">
        <f t="shared" si="2"/>
        <v>4.2786787512116158</v>
      </c>
      <c r="L11" s="15">
        <v>2464.0940000000001</v>
      </c>
      <c r="M11" s="16">
        <f t="shared" si="3"/>
        <v>13.879761241163818</v>
      </c>
      <c r="N11" s="17">
        <v>134.5</v>
      </c>
      <c r="O11" s="18">
        <f t="shared" si="4"/>
        <v>0.75761228546335235</v>
      </c>
      <c r="P11" s="15">
        <v>1072.45</v>
      </c>
      <c r="Q11" s="16">
        <f t="shared" si="5"/>
        <v>6.0409018256146636</v>
      </c>
      <c r="R11" s="19">
        <v>633.4</v>
      </c>
      <c r="S11" s="18">
        <f t="shared" si="6"/>
        <v>3.5678187480482326</v>
      </c>
    </row>
    <row r="12" spans="1:20" x14ac:dyDescent="0.25">
      <c r="A12" s="36" t="s">
        <v>27</v>
      </c>
      <c r="B12" s="14">
        <v>1678</v>
      </c>
      <c r="C12" s="14">
        <v>21755.195</v>
      </c>
      <c r="D12" s="15">
        <v>11227.03</v>
      </c>
      <c r="E12" s="16">
        <f t="shared" si="0"/>
        <v>51.606202564490921</v>
      </c>
      <c r="F12" s="17">
        <v>3691.25</v>
      </c>
      <c r="G12" s="18">
        <f t="shared" si="1"/>
        <v>16.967211739540833</v>
      </c>
      <c r="H12" s="15">
        <v>1729.8</v>
      </c>
      <c r="I12" s="16">
        <f t="shared" si="1"/>
        <v>7.9512042985594933</v>
      </c>
      <c r="J12" s="17">
        <v>705.7</v>
      </c>
      <c r="K12" s="18">
        <f t="shared" si="2"/>
        <v>3.2438229121825848</v>
      </c>
      <c r="L12" s="15">
        <v>2667.7150000000001</v>
      </c>
      <c r="M12" s="16">
        <f t="shared" si="3"/>
        <v>12.262427433999099</v>
      </c>
      <c r="N12" s="17">
        <v>100</v>
      </c>
      <c r="O12" s="18">
        <f t="shared" si="4"/>
        <v>0.45966032480977537</v>
      </c>
      <c r="P12" s="15">
        <v>944.7</v>
      </c>
      <c r="Q12" s="16">
        <f t="shared" si="5"/>
        <v>4.342411088477947</v>
      </c>
      <c r="R12" s="19">
        <v>689</v>
      </c>
      <c r="S12" s="18">
        <f t="shared" si="6"/>
        <v>3.1670596379393521</v>
      </c>
    </row>
    <row r="13" spans="1:20" x14ac:dyDescent="0.25">
      <c r="A13" s="36" t="s">
        <v>28</v>
      </c>
      <c r="B13" s="14">
        <v>903</v>
      </c>
      <c r="C13" s="14">
        <v>23172.333999999999</v>
      </c>
      <c r="D13" s="15">
        <v>11641.584000000001</v>
      </c>
      <c r="E13" s="16">
        <f t="shared" si="0"/>
        <v>50.239151567554664</v>
      </c>
      <c r="F13" s="17">
        <v>4824.2</v>
      </c>
      <c r="G13" s="18">
        <f t="shared" si="1"/>
        <v>20.818791926613866</v>
      </c>
      <c r="H13" s="15">
        <v>1638.5</v>
      </c>
      <c r="I13" s="16">
        <f t="shared" si="1"/>
        <v>7.0709320865131664</v>
      </c>
      <c r="J13" s="17">
        <v>542.5</v>
      </c>
      <c r="K13" s="18">
        <f t="shared" si="2"/>
        <v>2.341153894985287</v>
      </c>
      <c r="L13" s="15">
        <v>3000.75</v>
      </c>
      <c r="M13" s="16">
        <f t="shared" si="3"/>
        <v>12.949709770280371</v>
      </c>
      <c r="N13" s="17">
        <v>104</v>
      </c>
      <c r="O13" s="18">
        <f t="shared" si="4"/>
        <v>0.44881106926906889</v>
      </c>
      <c r="P13" s="15">
        <v>641.5</v>
      </c>
      <c r="Q13" s="16">
        <f t="shared" si="5"/>
        <v>2.7683875090010357</v>
      </c>
      <c r="R13" s="19">
        <v>779.3</v>
      </c>
      <c r="S13" s="18">
        <f t="shared" si="6"/>
        <v>3.3630621757825518</v>
      </c>
    </row>
    <row r="14" spans="1:20" x14ac:dyDescent="0.25">
      <c r="A14" s="36" t="s">
        <v>29</v>
      </c>
      <c r="B14" s="14">
        <v>266</v>
      </c>
      <c r="C14" s="14">
        <v>12418.592000000001</v>
      </c>
      <c r="D14" s="15">
        <v>6189.942</v>
      </c>
      <c r="E14" s="16">
        <f t="shared" si="0"/>
        <v>49.844153024755137</v>
      </c>
      <c r="F14" s="17">
        <v>2856</v>
      </c>
      <c r="G14" s="18">
        <f t="shared" si="1"/>
        <v>22.997776237434966</v>
      </c>
      <c r="H14" s="15">
        <v>982.95</v>
      </c>
      <c r="I14" s="16">
        <f t="shared" si="1"/>
        <v>7.9151485128104699</v>
      </c>
      <c r="J14" s="17">
        <v>80</v>
      </c>
      <c r="K14" s="18">
        <f t="shared" si="2"/>
        <v>0.64419541281330439</v>
      </c>
      <c r="L14" s="15">
        <v>1369.7</v>
      </c>
      <c r="M14" s="16">
        <f t="shared" si="3"/>
        <v>11.029430711629788</v>
      </c>
      <c r="N14" s="17">
        <v>40</v>
      </c>
      <c r="O14" s="18">
        <f t="shared" si="4"/>
        <v>0.3220977064066522</v>
      </c>
      <c r="P14" s="15">
        <v>486</v>
      </c>
      <c r="Q14" s="16">
        <f t="shared" si="5"/>
        <v>3.9134871328408241</v>
      </c>
      <c r="R14" s="19">
        <v>414</v>
      </c>
      <c r="S14" s="18">
        <f t="shared" si="6"/>
        <v>3.3337112613088506</v>
      </c>
    </row>
    <row r="15" spans="1:20" x14ac:dyDescent="0.25">
      <c r="A15" s="36" t="s">
        <v>30</v>
      </c>
      <c r="B15" s="14">
        <v>111</v>
      </c>
      <c r="C15" s="14">
        <v>7436.7</v>
      </c>
      <c r="D15" s="15">
        <v>3446</v>
      </c>
      <c r="E15" s="16">
        <f t="shared" si="0"/>
        <v>46.33775733860449</v>
      </c>
      <c r="F15" s="17">
        <v>2188.6999999999998</v>
      </c>
      <c r="G15" s="18">
        <f t="shared" si="1"/>
        <v>29.431064854034716</v>
      </c>
      <c r="H15" s="15">
        <v>536</v>
      </c>
      <c r="I15" s="16">
        <f t="shared" si="1"/>
        <v>7.2074979493592597</v>
      </c>
      <c r="J15" s="17">
        <v>0</v>
      </c>
      <c r="K15" s="18">
        <f t="shared" si="2"/>
        <v>0</v>
      </c>
      <c r="L15" s="15">
        <v>991</v>
      </c>
      <c r="M15" s="16">
        <f t="shared" si="3"/>
        <v>13.325803111595198</v>
      </c>
      <c r="N15" s="17">
        <v>0</v>
      </c>
      <c r="O15" s="18">
        <f t="shared" si="4"/>
        <v>0</v>
      </c>
      <c r="P15" s="15">
        <v>0</v>
      </c>
      <c r="Q15" s="16">
        <f t="shared" si="5"/>
        <v>0</v>
      </c>
      <c r="R15" s="19">
        <v>275</v>
      </c>
      <c r="S15" s="18">
        <f t="shared" si="6"/>
        <v>3.6978767464063358</v>
      </c>
    </row>
    <row r="16" spans="1:20" x14ac:dyDescent="0.25">
      <c r="A16" s="36" t="s">
        <v>31</v>
      </c>
      <c r="B16" s="14">
        <v>82</v>
      </c>
      <c r="C16" s="14">
        <v>7119.1</v>
      </c>
      <c r="D16" s="15">
        <v>3032.5</v>
      </c>
      <c r="E16" s="16">
        <f t="shared" si="0"/>
        <v>42.596676546192633</v>
      </c>
      <c r="F16" s="17">
        <v>2198.4</v>
      </c>
      <c r="G16" s="18">
        <f t="shared" si="1"/>
        <v>30.880307904089001</v>
      </c>
      <c r="H16" s="15">
        <v>338.5</v>
      </c>
      <c r="I16" s="16">
        <f t="shared" si="1"/>
        <v>4.7548145130704729</v>
      </c>
      <c r="J16" s="17">
        <v>88</v>
      </c>
      <c r="K16" s="18">
        <f t="shared" si="2"/>
        <v>1.236111306204436</v>
      </c>
      <c r="L16" s="15">
        <v>602</v>
      </c>
      <c r="M16" s="16">
        <f t="shared" si="3"/>
        <v>8.4561250719894367</v>
      </c>
      <c r="N16" s="17">
        <v>0</v>
      </c>
      <c r="O16" s="18">
        <f t="shared" si="4"/>
        <v>0</v>
      </c>
      <c r="P16" s="15">
        <v>80</v>
      </c>
      <c r="Q16" s="16">
        <f t="shared" si="5"/>
        <v>1.1237375510949417</v>
      </c>
      <c r="R16" s="19">
        <v>779.7</v>
      </c>
      <c r="S16" s="18">
        <f t="shared" si="6"/>
        <v>10.952227107359077</v>
      </c>
    </row>
    <row r="17" spans="1:19" x14ac:dyDescent="0.25">
      <c r="A17" s="36" t="s">
        <v>32</v>
      </c>
      <c r="B17" s="14">
        <v>73</v>
      </c>
      <c r="C17" s="14">
        <v>8579.2000000000007</v>
      </c>
      <c r="D17" s="15">
        <v>2729</v>
      </c>
      <c r="E17" s="16">
        <f t="shared" si="0"/>
        <v>31.809492726594552</v>
      </c>
      <c r="F17" s="17">
        <v>3030.3</v>
      </c>
      <c r="G17" s="18">
        <f t="shared" si="1"/>
        <v>35.321475195822458</v>
      </c>
      <c r="H17" s="15">
        <v>358.5</v>
      </c>
      <c r="I17" s="16">
        <f t="shared" si="1"/>
        <v>4.1787113017530766</v>
      </c>
      <c r="J17" s="17">
        <v>270.39999999999998</v>
      </c>
      <c r="K17" s="18">
        <f t="shared" si="2"/>
        <v>3.1518090264826557</v>
      </c>
      <c r="L17" s="15">
        <v>1002</v>
      </c>
      <c r="M17" s="16">
        <f t="shared" si="3"/>
        <v>11.679410667661319</v>
      </c>
      <c r="N17" s="17">
        <v>0</v>
      </c>
      <c r="O17" s="18">
        <f t="shared" si="4"/>
        <v>0</v>
      </c>
      <c r="P17" s="15">
        <v>585</v>
      </c>
      <c r="Q17" s="16">
        <f t="shared" si="5"/>
        <v>6.8188176053711302</v>
      </c>
      <c r="R17" s="19">
        <v>604</v>
      </c>
      <c r="S17" s="18">
        <f t="shared" si="6"/>
        <v>7.0402834763148068</v>
      </c>
    </row>
    <row r="18" spans="1:19" x14ac:dyDescent="0.25">
      <c r="A18" s="36" t="s">
        <v>33</v>
      </c>
      <c r="B18" s="14">
        <v>26</v>
      </c>
      <c r="C18" s="14">
        <v>3975.5</v>
      </c>
      <c r="D18" s="15">
        <v>2717.5</v>
      </c>
      <c r="E18" s="16">
        <f t="shared" si="0"/>
        <v>68.356181612375792</v>
      </c>
      <c r="F18" s="17">
        <v>642</v>
      </c>
      <c r="G18" s="18">
        <f t="shared" si="1"/>
        <v>16.148912086529997</v>
      </c>
      <c r="H18" s="15">
        <v>0</v>
      </c>
      <c r="I18" s="16">
        <f t="shared" si="1"/>
        <v>0</v>
      </c>
      <c r="J18" s="17">
        <v>0</v>
      </c>
      <c r="K18" s="18">
        <f t="shared" si="2"/>
        <v>0</v>
      </c>
      <c r="L18" s="15">
        <v>156</v>
      </c>
      <c r="M18" s="16">
        <f t="shared" si="3"/>
        <v>3.9240347126147657</v>
      </c>
      <c r="N18" s="17">
        <v>0</v>
      </c>
      <c r="O18" s="18">
        <f t="shared" si="4"/>
        <v>0</v>
      </c>
      <c r="P18" s="15">
        <v>300</v>
      </c>
      <c r="Q18" s="16">
        <f t="shared" si="5"/>
        <v>7.5462206011822408</v>
      </c>
      <c r="R18" s="19">
        <v>160</v>
      </c>
      <c r="S18" s="18">
        <f t="shared" si="6"/>
        <v>4.0246509872971954</v>
      </c>
    </row>
    <row r="19" spans="1:19" x14ac:dyDescent="0.25">
      <c r="A19" s="37" t="s">
        <v>34</v>
      </c>
      <c r="B19" s="14">
        <v>32</v>
      </c>
      <c r="C19" s="14">
        <v>8381</v>
      </c>
      <c r="D19" s="15">
        <v>3459</v>
      </c>
      <c r="E19" s="16">
        <f t="shared" si="0"/>
        <v>41.271924591337552</v>
      </c>
      <c r="F19" s="17">
        <v>2924</v>
      </c>
      <c r="G19" s="18">
        <f t="shared" si="1"/>
        <v>34.888438133874239</v>
      </c>
      <c r="H19" s="15">
        <v>0</v>
      </c>
      <c r="I19" s="16">
        <f t="shared" si="1"/>
        <v>0</v>
      </c>
      <c r="J19" s="17">
        <v>0</v>
      </c>
      <c r="K19" s="18">
        <f t="shared" si="2"/>
        <v>0</v>
      </c>
      <c r="L19" s="15">
        <v>1538</v>
      </c>
      <c r="M19" s="16">
        <f t="shared" si="3"/>
        <v>18.351032096408542</v>
      </c>
      <c r="N19" s="17">
        <v>0</v>
      </c>
      <c r="O19" s="18">
        <f t="shared" si="4"/>
        <v>0</v>
      </c>
      <c r="P19" s="15">
        <v>260</v>
      </c>
      <c r="Q19" s="16">
        <f t="shared" si="5"/>
        <v>3.1022551008232906</v>
      </c>
      <c r="R19" s="19">
        <v>200</v>
      </c>
      <c r="S19" s="18">
        <f t="shared" si="6"/>
        <v>2.3863500775563775</v>
      </c>
    </row>
    <row r="20" spans="1:19" ht="15.75" thickBot="1" x14ac:dyDescent="0.3">
      <c r="A20" s="7" t="s">
        <v>35</v>
      </c>
      <c r="B20" s="20">
        <v>4</v>
      </c>
      <c r="C20" s="21">
        <v>2562</v>
      </c>
      <c r="D20" s="22">
        <v>1464</v>
      </c>
      <c r="E20" s="23">
        <f t="shared" si="0"/>
        <v>57.142857142857139</v>
      </c>
      <c r="F20" s="24">
        <v>500</v>
      </c>
      <c r="G20" s="25">
        <f t="shared" si="1"/>
        <v>19.516003122560498</v>
      </c>
      <c r="H20" s="26">
        <v>0</v>
      </c>
      <c r="I20" s="27">
        <f t="shared" si="1"/>
        <v>0</v>
      </c>
      <c r="J20" s="24">
        <v>0</v>
      </c>
      <c r="K20" s="25">
        <f t="shared" si="2"/>
        <v>0</v>
      </c>
      <c r="L20" s="26">
        <v>598</v>
      </c>
      <c r="M20" s="27">
        <f t="shared" si="3"/>
        <v>23.341139734582359</v>
      </c>
      <c r="N20" s="24">
        <v>0</v>
      </c>
      <c r="O20" s="25">
        <f t="shared" si="4"/>
        <v>0</v>
      </c>
      <c r="P20" s="26">
        <v>0</v>
      </c>
      <c r="Q20" s="27">
        <f t="shared" si="5"/>
        <v>0</v>
      </c>
      <c r="R20" s="28">
        <v>0</v>
      </c>
      <c r="S20" s="25">
        <f t="shared" si="6"/>
        <v>0</v>
      </c>
    </row>
    <row r="21" spans="1:19" ht="15.75" thickBot="1" x14ac:dyDescent="0.3">
      <c r="A21" s="7" t="s">
        <v>36</v>
      </c>
      <c r="B21" s="29">
        <v>10869</v>
      </c>
      <c r="C21" s="29">
        <v>125214.74099999999</v>
      </c>
      <c r="D21" s="30">
        <v>62026.625999999997</v>
      </c>
      <c r="E21" s="31">
        <f t="shared" si="0"/>
        <v>49.536201172991284</v>
      </c>
      <c r="F21" s="32">
        <v>26204.799999999999</v>
      </c>
      <c r="G21" s="33">
        <f>F21/$C21*100</f>
        <v>20.927887396261116</v>
      </c>
      <c r="H21" s="30">
        <v>7300.3149999999996</v>
      </c>
      <c r="I21" s="31">
        <f>H21/$C21*100</f>
        <v>5.8302360742015189</v>
      </c>
      <c r="J21" s="32">
        <v>3021.55</v>
      </c>
      <c r="K21" s="33">
        <f>J21/$C21*100</f>
        <v>2.4130944774305769</v>
      </c>
      <c r="L21" s="30">
        <v>15803.789000000001</v>
      </c>
      <c r="M21" s="31">
        <f>L21/$C21*100</f>
        <v>12.62134863178769</v>
      </c>
      <c r="N21" s="32">
        <v>591.75</v>
      </c>
      <c r="O21" s="33">
        <f>N21/$C21*100</f>
        <v>0.47258812762308877</v>
      </c>
      <c r="P21" s="30">
        <v>4999.3459999999995</v>
      </c>
      <c r="Q21" s="31">
        <f>P21/$C21*100</f>
        <v>3.9926177701393799</v>
      </c>
      <c r="R21" s="34">
        <v>5266.5649999999996</v>
      </c>
      <c r="S21" s="33">
        <f>R21/$C21*100</f>
        <v>4.2060263495653434</v>
      </c>
    </row>
    <row r="23" spans="1:19" x14ac:dyDescent="0.25">
      <c r="A23" s="39" t="s">
        <v>38</v>
      </c>
      <c r="B23" s="39"/>
      <c r="C23" s="39"/>
      <c r="D23" s="39"/>
      <c r="E23" s="39"/>
    </row>
  </sheetData>
  <mergeCells count="6">
    <mergeCell ref="A23:E23"/>
    <mergeCell ref="A2:S2"/>
    <mergeCell ref="A5:A6"/>
    <mergeCell ref="B5:B6"/>
    <mergeCell ref="C5:S5"/>
    <mergeCell ref="A1:S1"/>
  </mergeCells>
  <pageMargins left="0.7" right="0.7" top="0.75" bottom="0.75" header="0.3" footer="0.3"/>
  <pageSetup paperSize="9" scale="6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dcterms:created xsi:type="dcterms:W3CDTF">2012-06-09T05:55:21Z</dcterms:created>
  <dcterms:modified xsi:type="dcterms:W3CDTF">2012-10-18T09:29:54Z</dcterms:modified>
</cp:coreProperties>
</file>